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3040" windowHeight="9384"/>
  </bookViews>
  <sheets>
    <sheet name="EFE" sheetId="2" r:id="rId1"/>
  </sheets>
  <definedNames>
    <definedName name="_xlnm._FilterDatabase" localSheetId="0" hidden="1">EFE!#REF!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59" i="2"/>
  <c r="C61" i="2" s="1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<sst xmlns="http://schemas.openxmlformats.org/spreadsheetml/2006/main" count="58" uniqueCount="50">
  <si>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</si>
  <si>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</si>
  <si>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</si>
  <si>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</si>
  <si>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</si>
  <si>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</si>
  <si>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</si>
  <si>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</si>
  <si>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</si>
  <si>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</si>
  <si>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</si>
  <si>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</si>
  <si>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</si>
  <si>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</si>
  <si>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</si>
  <si>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</si>
  <si>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</si>
  <si>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</si>
  <si>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</si>
  <si>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</si>
  <si>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</si>
  <si>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</si>
  <si>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</si>
  <si>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</si>
  <si>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</si>
  <si>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</si>
  <si>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</si>
  <si>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</si>
  <si>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</si>
  <si>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</si>
  <si>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</si>
  <si>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</si>
  <si>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</si>
  <si>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</si>
  <si>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</si>
  <si>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</si>
  <si>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</si>
  <si>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</si>
  <si>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</si>
  <si>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</si>
  <si>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</si>
  <si>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</si>
  <si>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</si>
  <si>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</si>
  <si>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</si>
  <si>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</si>
  <si>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</si>
  <si>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</si>
  <si>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</si>
  <si>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Cortázar,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</si>
</sst>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2.2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46555116.039999999</v>
      </c>
      <c r="C4" s="18">
        <f>SUM(C5:C14)</f>
        <v>92234207.950000003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1321061.95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45515210.960000001</v>
      </c>
      <c r="C11" s="19">
        <v>89666593.810000002</v>
      </c>
    </row>
    <row r="12" spans="1:3" ht="20.399999999999999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1039905.08</v>
      </c>
      <c r="C13" s="19">
        <v>1246552.19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49528678.359999999</v>
      </c>
      <c r="C16" s="18">
        <f>SUM(C17:C32)</f>
        <v>111092171.01999998</v>
      </c>
    </row>
    <row r="17" spans="1:3" ht="11.25" customHeight="1" x14ac:dyDescent="0.2">
      <c r="A17" s="7" t="s">
        <v>14</v>
      </c>
      <c r="B17" s="19">
        <v>22054296.02</v>
      </c>
      <c r="C17" s="19">
        <v>40008420.43</v>
      </c>
    </row>
    <row r="18" spans="1:3" ht="11.25" customHeight="1" x14ac:dyDescent="0.2">
      <c r="A18" s="7" t="s">
        <v>15</v>
      </c>
      <c r="B18" s="19">
        <v>9820237.6699999999</v>
      </c>
      <c r="C18" s="19">
        <v>12810668.32</v>
      </c>
    </row>
    <row r="19" spans="1:3" ht="11.25" customHeight="1" x14ac:dyDescent="0.2">
      <c r="A19" s="7" t="s">
        <v>16</v>
      </c>
      <c r="B19" s="19">
        <v>17654144.670000002</v>
      </c>
      <c r="C19" s="19">
        <v>31815161.489999998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0</v>
      </c>
      <c r="C23" s="19">
        <v>20885.990000000002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26437034.789999999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-2973562.3200000003</v>
      </c>
      <c r="C33" s="18">
        <f>C4-C16</f>
        <v>-18857963.069999978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5905912.5</v>
      </c>
      <c r="C41" s="18">
        <f>SUM(C42:C44)</f>
        <v>23247910.960000001</v>
      </c>
    </row>
    <row r="42" spans="1:3" ht="11.25" customHeight="1" x14ac:dyDescent="0.2">
      <c r="A42" s="7" t="s">
        <v>32</v>
      </c>
      <c r="B42" s="19">
        <v>4488527.08</v>
      </c>
      <c r="C42" s="19">
        <v>16648040.02</v>
      </c>
    </row>
    <row r="43" spans="1:3" ht="11.25" customHeight="1" x14ac:dyDescent="0.2">
      <c r="A43" s="7" t="s">
        <v>33</v>
      </c>
      <c r="B43" s="19">
        <v>1417385.42</v>
      </c>
      <c r="C43" s="19">
        <v>6599870.9400000004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-5905912.5</v>
      </c>
      <c r="C45" s="18">
        <f>C36-C41</f>
        <v>-23247910.960000001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135847.47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135847.47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1525050.06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1525050.06</v>
      </c>
      <c r="C58" s="19">
        <v>0</v>
      </c>
    </row>
    <row r="59" spans="1:3" ht="11.25" customHeight="1" x14ac:dyDescent="0.2">
      <c r="A59" s="4" t="s">
        <v>44</v>
      </c>
      <c r="B59" s="18">
        <f>B48-B54</f>
        <v>-1525050.06</v>
      </c>
      <c r="C59" s="18">
        <f>C48-C54</f>
        <v>135847.47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-10404524.880000001</v>
      </c>
      <c r="C61" s="18">
        <f>C59+C45+C33</f>
        <v>-41970026.55999998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19173913.719999999</v>
      </c>
      <c r="C63" s="18">
        <v>61143940.280000001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8769388.8399999999</v>
      </c>
      <c r="C65" s="18">
        <v>19173913.719999999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CONTABILIDADDOS</cp:lastModifiedBy>
  <cp:revision/>
  <dcterms:created xsi:type="dcterms:W3CDTF">2012-12-11T20:31:36Z</dcterms:created>
  <dcterms:modified xsi:type="dcterms:W3CDTF">2025-07-23T20:14:38Z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